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3040" windowHeight="9780" activeTab="1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M243" i="9" s="1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30" i="9" l="1"/>
  <c r="M96" i="9"/>
  <c r="M168" i="9"/>
  <c r="M247" i="9"/>
  <c r="M255" i="9"/>
  <c r="N255" i="9" s="1"/>
  <c r="M75" i="9"/>
  <c r="N75" i="9" s="1"/>
  <c r="M172" i="9"/>
  <c r="M260" i="9"/>
  <c r="N260" i="9" s="1"/>
  <c r="M26" i="9"/>
  <c r="M47" i="9"/>
  <c r="M117" i="9"/>
  <c r="M199" i="9"/>
  <c r="N199" i="9" s="1"/>
  <c r="M185" i="9"/>
  <c r="M229" i="9"/>
  <c r="N229" i="9" s="1"/>
  <c r="M18" i="9"/>
  <c r="M51" i="9"/>
  <c r="M196" i="9"/>
  <c r="M111" i="9"/>
  <c r="N111" i="9" s="1"/>
  <c r="M156" i="9"/>
  <c r="M143" i="9"/>
  <c r="M114" i="9"/>
  <c r="M222" i="9"/>
  <c r="N222" i="9" s="1"/>
  <c r="M231" i="9"/>
  <c r="M166" i="9"/>
  <c r="N166" i="9" s="1"/>
  <c r="M225" i="9"/>
  <c r="M236" i="9"/>
  <c r="M87" i="9"/>
  <c r="M176" i="9"/>
  <c r="M53" i="9"/>
  <c r="M81" i="9"/>
  <c r="N81" i="9" s="1"/>
  <c r="M20" i="9"/>
  <c r="M115" i="9"/>
  <c r="M16" i="9"/>
  <c r="M93" i="9"/>
  <c r="N93" i="9" s="1"/>
  <c r="M171" i="9"/>
  <c r="N171" i="9" s="1"/>
  <c r="M249" i="9"/>
  <c r="N249" i="9" s="1"/>
  <c r="M155" i="9"/>
  <c r="M38" i="9"/>
  <c r="N38" i="9" s="1"/>
  <c r="M189" i="9"/>
  <c r="M41" i="9"/>
  <c r="M124" i="9"/>
  <c r="N124" i="9" s="1"/>
  <c r="M209" i="9"/>
  <c r="N209" i="9" s="1"/>
  <c r="M76" i="9"/>
  <c r="M56" i="9"/>
  <c r="M54" i="9"/>
  <c r="N54" i="9" s="1"/>
  <c r="M98" i="9"/>
  <c r="N98" i="9" s="1"/>
  <c r="M201" i="9"/>
  <c r="N201" i="9" s="1"/>
  <c r="M188" i="9"/>
  <c r="N188" i="9" s="1"/>
  <c r="M157" i="9"/>
  <c r="M261" i="9"/>
  <c r="N261" i="9" s="1"/>
  <c r="M120" i="9"/>
  <c r="M221" i="9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M227" i="9"/>
  <c r="N227" i="9" s="1"/>
  <c r="M200" i="9"/>
  <c r="M62" i="9"/>
  <c r="M252" i="9"/>
  <c r="N252" i="9" s="1"/>
  <c r="M258" i="9"/>
  <c r="N258" i="9" s="1"/>
  <c r="M205" i="9"/>
  <c r="M103" i="9"/>
  <c r="M73" i="9"/>
  <c r="N73" i="9" s="1"/>
  <c r="M17" i="9"/>
  <c r="M125" i="9"/>
  <c r="N125" i="9" s="1"/>
  <c r="M257" i="9"/>
  <c r="N257" i="9" s="1"/>
  <c r="M79" i="9"/>
  <c r="N79" i="9" s="1"/>
  <c r="M123" i="9"/>
  <c r="N123" i="9" s="1"/>
  <c r="M135" i="9"/>
  <c r="M195" i="9"/>
  <c r="M158" i="9"/>
  <c r="N158" i="9" s="1"/>
  <c r="M100" i="9"/>
  <c r="N100" i="9" s="1"/>
  <c r="M49" i="9"/>
  <c r="M186" i="9"/>
  <c r="M59" i="9"/>
  <c r="N59" i="9" s="1"/>
  <c r="M181" i="9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M207" i="9"/>
  <c r="N207" i="9" s="1"/>
  <c r="M78" i="9"/>
  <c r="N78" i="9" s="1"/>
  <c r="M48" i="9"/>
  <c r="M180" i="9"/>
  <c r="N180" i="9" s="1"/>
  <c r="M210" i="9"/>
  <c r="M107" i="9"/>
  <c r="M141" i="9"/>
  <c r="N141" i="9" s="1"/>
  <c r="M84" i="9"/>
  <c r="N84" i="9" s="1"/>
  <c r="M234" i="9"/>
  <c r="N234" i="9" s="1"/>
  <c r="M109" i="9"/>
  <c r="N109" i="9" s="1"/>
  <c r="M85" i="9"/>
  <c r="M65" i="9"/>
  <c r="M217" i="9"/>
  <c r="N217" i="9" s="1"/>
  <c r="M214" i="9"/>
  <c r="N214" i="9" s="1"/>
  <c r="M169" i="9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M94" i="9"/>
  <c r="N94" i="9" s="1"/>
  <c r="M170" i="9"/>
  <c r="N170" i="9" s="1"/>
  <c r="M183" i="9"/>
  <c r="M80" i="9"/>
  <c r="N80" i="9" s="1"/>
  <c r="M126" i="9"/>
  <c r="N126" i="9" s="1"/>
  <c r="M178" i="9"/>
  <c r="M230" i="9"/>
  <c r="M191" i="9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M70" i="9"/>
  <c r="N70" i="9" s="1"/>
  <c r="M220" i="9"/>
  <c r="N220" i="9" s="1"/>
  <c r="M34" i="9"/>
  <c r="M72" i="9"/>
  <c r="N72" i="9" s="1"/>
  <c r="M42" i="9"/>
  <c r="N42" i="9" s="1"/>
  <c r="M40" i="9"/>
  <c r="N40" i="9" s="1"/>
  <c r="M218" i="9"/>
  <c r="N218" i="9" s="1"/>
  <c r="M110" i="9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M95" i="9"/>
  <c r="N95" i="9" s="1"/>
  <c r="M242" i="9"/>
  <c r="N242" i="9" s="1"/>
  <c r="M173" i="9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8" i="9"/>
  <c r="N115" i="9"/>
  <c r="N131" i="9"/>
  <c r="N143" i="9"/>
  <c r="N16" i="9"/>
  <c r="N196" i="9"/>
  <c r="N30" i="9"/>
  <c r="N102" i="9"/>
  <c r="N15" i="9"/>
  <c r="N210" i="9"/>
  <c r="N213" i="9"/>
  <c r="N61" i="9"/>
  <c r="N26" i="9"/>
  <c r="N62" i="9"/>
  <c r="N155" i="9"/>
  <c r="N169" i="9"/>
  <c r="N205" i="9"/>
  <c r="N225" i="9"/>
  <c r="N233" i="9"/>
  <c r="N147" i="9"/>
  <c r="N41" i="9"/>
  <c r="N191" i="9"/>
  <c r="N56" i="9"/>
  <c r="N221" i="9"/>
  <c r="N135" i="9"/>
  <c r="N195" i="9"/>
  <c r="N49" i="9"/>
  <c r="N159" i="9"/>
  <c r="N186" i="9"/>
  <c r="N181" i="9"/>
  <c r="N243" i="9"/>
  <c r="N53" i="9"/>
  <c r="N145" i="9"/>
  <c r="N27" i="9"/>
  <c r="N34" i="9"/>
  <c r="N139" i="9"/>
  <c r="N110" i="9"/>
  <c r="N48" i="9"/>
  <c r="N120" i="9"/>
  <c r="N173" i="9"/>
  <c r="N250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77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03" i="9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244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<sst xmlns="http://schemas.openxmlformats.org/spreadsheetml/2006/main" count="80" uniqueCount="57">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</sst>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tabSelected="1" zoomScale="65" zoomScaleNormal="65" workbookViewId="0">
      <pane ySplit="13" topLeftCell="A14" activePane="bottomLeft" state="frozen"/>
      <selection pane="bottomLeft" activeCell="G14" sqref="G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6" t="s">
        <v>15</v>
      </c>
      <c r="B7" s="157"/>
      <c r="C7" s="157"/>
      <c r="D7" s="65" t="str">
        <f>IF(obroty!F11="","NIE DOTYCZY",obroty!F11)</f>
        <v>NIE DOTYCZY</v>
      </c>
      <c r="E7" s="42"/>
      <c r="F7" s="43"/>
      <c r="G7" s="46"/>
      <c r="H7" s="130" t="s">
        <v>20</v>
      </c>
      <c r="I7" s="132" t="s">
        <v>54</v>
      </c>
      <c r="J7" s="133"/>
      <c r="K7" s="61">
        <f>SUMPRODUCT(G14:G262,N14:N262)+'dofin. um. zleceń, o pracę nakł'!U20</f>
        <v>0</v>
      </c>
      <c r="L7" s="125" t="s">
        <v>55</v>
      </c>
      <c r="M7" s="126"/>
      <c r="N7" s="12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8" t="s">
        <v>24</v>
      </c>
      <c r="B8" s="159"/>
      <c r="C8" s="160"/>
      <c r="D8" s="66">
        <f>IFERROR(IF($D$7=80%,$D$7+10%,$D$7+20%),0)</f>
        <v>0</v>
      </c>
      <c r="E8" s="44"/>
      <c r="F8" s="45"/>
      <c r="G8" s="46"/>
      <c r="H8" s="131"/>
      <c r="I8" s="134" t="s">
        <v>52</v>
      </c>
      <c r="J8" s="135"/>
      <c r="K8" s="62">
        <f>(SUMPRODUCT(G14:G262,L14:L262)+'dofin. um. zleceń, o pracę nakł'!U21)*F6</f>
        <v>0</v>
      </c>
      <c r="L8" s="127"/>
      <c r="M8" s="128"/>
      <c r="N8" s="129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3" t="s">
        <v>50</v>
      </c>
      <c r="B9" s="163"/>
      <c r="C9" s="163"/>
      <c r="D9" s="163"/>
      <c r="E9" s="163"/>
      <c r="F9" s="163"/>
      <c r="G9" s="164"/>
      <c r="H9" s="136" t="s">
        <v>21</v>
      </c>
      <c r="I9" s="138" t="s">
        <v>54</v>
      </c>
      <c r="J9" s="139"/>
      <c r="K9" s="63">
        <f>N5-K7</f>
        <v>0</v>
      </c>
      <c r="L9" s="125" t="s">
        <v>53</v>
      </c>
      <c r="M9" s="126"/>
      <c r="N9" s="12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5"/>
      <c r="B10" s="165"/>
      <c r="C10" s="165"/>
      <c r="D10" s="165"/>
      <c r="E10" s="165"/>
      <c r="F10" s="165"/>
      <c r="G10" s="166"/>
      <c r="H10" s="137"/>
      <c r="I10" s="140" t="s">
        <v>52</v>
      </c>
      <c r="J10" s="141"/>
      <c r="K10" s="64">
        <f>N9-K8</f>
        <v>0</v>
      </c>
      <c r="L10" s="161"/>
      <c r="M10" s="162"/>
      <c r="N10" s="12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7"/>
      <c r="B11" s="167"/>
      <c r="C11" s="167"/>
      <c r="D11" s="167"/>
      <c r="E11" s="167"/>
      <c r="F11" s="167"/>
      <c r="G11" s="168"/>
      <c r="H11" s="11"/>
      <c r="I11" s="3"/>
      <c r="J11" s="171" t="s">
        <v>46</v>
      </c>
      <c r="K11" s="171"/>
      <c r="L11" s="171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2" t="s">
        <v>17</v>
      </c>
      <c r="B12" s="173"/>
      <c r="C12" s="173"/>
      <c r="D12" s="173"/>
      <c r="E12" s="173"/>
      <c r="F12" s="173"/>
      <c r="G12" s="174"/>
      <c r="H12" s="169" t="s">
        <v>40</v>
      </c>
      <c r="I12" s="169" t="s">
        <v>44</v>
      </c>
      <c r="J12" s="169" t="s">
        <v>29</v>
      </c>
      <c r="K12" s="169" t="s">
        <v>48</v>
      </c>
      <c r="L12" s="169" t="s">
        <v>27</v>
      </c>
      <c r="M12" s="169" t="s">
        <v>28</v>
      </c>
      <c r="N12" s="169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70"/>
      <c r="I13" s="170"/>
      <c r="J13" s="170"/>
      <c r="K13" s="170"/>
      <c r="L13" s="170"/>
      <c r="M13" s="170"/>
      <c r="N13" s="17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63"/>
      <c r="C5" s="163"/>
      <c r="D5" s="163"/>
      <c r="E5" s="163"/>
      <c r="F5" s="163"/>
      <c r="G5" s="164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67"/>
      <c r="C6" s="167"/>
      <c r="D6" s="167"/>
      <c r="E6" s="167"/>
      <c r="F6" s="167"/>
      <c r="G6" s="168"/>
      <c r="H6" s="11"/>
      <c r="I6" s="11"/>
      <c r="J6" s="171" t="s">
        <v>35</v>
      </c>
      <c r="K6" s="171"/>
      <c r="L6" s="171"/>
      <c r="M6" s="171"/>
      <c r="N6" s="171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69" t="s">
        <v>13</v>
      </c>
      <c r="I7" s="169" t="s">
        <v>47</v>
      </c>
      <c r="J7" s="169" t="s">
        <v>23</v>
      </c>
      <c r="K7" s="169" t="s">
        <v>25</v>
      </c>
      <c r="L7" s="169" t="s">
        <v>29</v>
      </c>
      <c r="M7" s="169" t="s">
        <v>26</v>
      </c>
      <c r="N7" s="169" t="s">
        <v>27</v>
      </c>
      <c r="O7" s="169" t="s">
        <v>28</v>
      </c>
      <c r="P7" s="169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70"/>
      <c r="I8" s="170"/>
      <c r="J8" s="170"/>
      <c r="K8" s="170"/>
      <c r="L8" s="170"/>
      <c r="M8" s="170"/>
      <c r="N8" s="170"/>
      <c r="O8" s="170"/>
      <c r="P8" s="170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RN</cp:lastModifiedBy>
  <cp:lastPrinted>2020-04-30T14:49:30Z</cp:lastPrinted>
  <dcterms:created xsi:type="dcterms:W3CDTF">2020-03-26T11:37:01Z</dcterms:created>
  <dcterms:modified xsi:type="dcterms:W3CDTF">2020-06-22T05:14:33Z</dcterms:modified>
</cp:coreProperties>
</file>